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za\Disk Google (jan.mares@mnhradiste.cz)\Dotační program\dokumenty k DP MH\"/>
    </mc:Choice>
  </mc:AlternateContent>
  <bookViews>
    <workbookView xWindow="-120" yWindow="-120" windowWidth="20730" windowHeight="11160"/>
  </bookViews>
  <sheets>
    <sheet name="Hodnocení" sheetId="2" r:id="rId1"/>
    <sheet name="List3" sheetId="3" r:id="rId2"/>
  </sheets>
  <definedNames>
    <definedName name="_xlnm.Print_Area" localSheetId="0">Hodnocení!$A$1:$F$29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" l="1"/>
  <c r="L2" i="2" l="1"/>
  <c r="N2" i="2"/>
  <c r="P2" i="2"/>
  <c r="R2" i="2"/>
  <c r="J2" i="2"/>
  <c r="H4" i="2" l="1"/>
  <c r="C13" i="2"/>
  <c r="C20" i="2"/>
  <c r="I6" i="2" l="1"/>
  <c r="K6" i="2" l="1"/>
  <c r="J5" i="2" s="1"/>
  <c r="Q6" i="2"/>
  <c r="S6" i="2"/>
  <c r="U6" i="2"/>
  <c r="T5" i="2" s="1"/>
  <c r="M6" i="2"/>
  <c r="O6" i="2"/>
  <c r="H6" i="2" l="1"/>
  <c r="P5" i="2"/>
  <c r="R5" i="2"/>
  <c r="L5" i="2"/>
  <c r="N5" i="2"/>
  <c r="L6" i="2"/>
  <c r="R6" i="2" l="1"/>
  <c r="J6" i="2"/>
  <c r="N6" i="2"/>
  <c r="T6" i="2"/>
  <c r="P6" i="2"/>
</calcChain>
</file>

<file path=xl/sharedStrings.xml><?xml version="1.0" encoding="utf-8"?>
<sst xmlns="http://schemas.openxmlformats.org/spreadsheetml/2006/main" count="46" uniqueCount="41">
  <si>
    <t>hospodárnost a efektivita projektu</t>
  </si>
  <si>
    <t>Celkem</t>
  </si>
  <si>
    <t>žadatel</t>
  </si>
  <si>
    <t>dotace 2015</t>
  </si>
  <si>
    <t>Maximální</t>
  </si>
  <si>
    <t>Sokol</t>
  </si>
  <si>
    <t>MSK</t>
  </si>
  <si>
    <t>TK</t>
  </si>
  <si>
    <t>DFK</t>
  </si>
  <si>
    <t>VK MH</t>
  </si>
  <si>
    <t>max uznatelné náklady</t>
  </si>
  <si>
    <t>přínos projektu pro cílovou skupinu</t>
  </si>
  <si>
    <t>Kritéria</t>
  </si>
  <si>
    <t>Max. body</t>
  </si>
  <si>
    <t>Výše grantu</t>
  </si>
  <si>
    <t>personální zajištění akce a spolupráce s dalšími subjekty</t>
  </si>
  <si>
    <t>udržitelnost projektu</t>
  </si>
  <si>
    <t>připravenost projektu</t>
  </si>
  <si>
    <t>přínos projektu pro město a komunitu (řešení aktuálního problému, inovativnost, dlouhodobá úspěšnost a tradice akce)</t>
  </si>
  <si>
    <t>hospodárnost, finanční efektivita a spolufinancování projektu</t>
  </si>
  <si>
    <t>propagace projektu a města</t>
  </si>
  <si>
    <t>přínos činnosti pro cílovou skupinu</t>
  </si>
  <si>
    <t>kvalitní zpracování žádosti (jasná definice účelu dotace, odůvodnění žádosti a očekávaných výsledků)</t>
  </si>
  <si>
    <t>kvalitní zpracování žádosti (jasná definice cílů, potřebnosti, cílových skupin, popis projektu)</t>
  </si>
  <si>
    <t>pro ověření výše dotace budou brány v úvahu i následující kritéria: počet členů (pod 18 let, nad 60 let, celkem), počet kvalifikovaných vedoucích a zaměstnanců, rozloha spravované nemovitosti, náklady na provoz a údržbu nemovitostí, náklady na činnost organizace, spolufinancování z vlastních zdrojů</t>
  </si>
  <si>
    <t>propagace žadatele a města</t>
  </si>
  <si>
    <t>přínos projektu (pro organizaci, cílovou skupinu, město, komunitu)</t>
  </si>
  <si>
    <t>hospodárnost a efektivita činnosti</t>
  </si>
  <si>
    <t xml:space="preserve">max. 90 % uznatelných nákladů (max. 50 tis. Kč) </t>
  </si>
  <si>
    <t>Příloha č. 1 - Přehled hodnoticích kritérií dle dotačních kategorií</t>
  </si>
  <si>
    <t>Dotační kategorie</t>
  </si>
  <si>
    <t>Dotace na celoroční činnost</t>
  </si>
  <si>
    <t>Dotace na jednorázové projekty a akce a spolupráci s partnerskými městy</t>
  </si>
  <si>
    <t>přínos činnosti pro město a komunitu (zajištění potřeb v komunitě, tradice, dlouhodobá i aktuální úspěšnost organizace)</t>
  </si>
  <si>
    <t>max. 20 % uznatelných nákladů</t>
  </si>
  <si>
    <t>Dotace na investice (oblasti A, B, C)</t>
  </si>
  <si>
    <t>Dotace na investice (oblast D)</t>
  </si>
  <si>
    <r>
      <t>200 Kč/m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</si>
  <si>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max. 20  tis. Kč na nemovitost</t>
  </si>
  <si>
    <r>
      <t>Obsah půdorysné plochy prokazatelně, trvale a nenávratně odvodněné mimo jednotnou stokovou síť města MH dosažené díky investici (m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)</t>
    </r>
  </si>
  <si>
    <t>max. 50 %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</si>
</sst>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&quot;Kč&quot;_-;\-* #,##0\ &quot;Kč&quot;_-;_-* &quot;-&quot;??\ &quot;Kč&quot;_-;_-@_-"/>
    <numFmt numFmtId="165" formatCode="_-* #,##0\ _K_č_-;\-* #,##0\ _K_č_-;_-* &quot;-&quot;??\ _K_č_-;_-@_-"/>
    <numFmt numFmtId="166" formatCode="0.000%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166" fontId="2" fillId="0" borderId="1" xfId="1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/>
    <xf numFmtId="0" fontId="5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6" fillId="0" borderId="13" xfId="0" applyFont="1" applyFill="1" applyBorder="1" applyAlignment="1">
      <alignment horizontal="center" vertical="center" wrapText="1" shrinkToFit="1"/>
    </xf>
    <xf numFmtId="0" fontId="0" fillId="0" borderId="15" xfId="0" applyFill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tabSelected="1" view="pageBreakPreview" zoomScale="80" zoomScaleNormal="100" zoomScaleSheetLayoutView="80" workbookViewId="0">
      <selection activeCell="E13" sqref="E13:E19"/>
    </sheetView>
  </sheetViews>
  <sheetFormatPr defaultRowHeight="15" x14ac:dyDescent="0.25"/>
  <cols>
    <col min="1" max="1" width="21.28515625" customWidth="1"/>
    <col min="2" max="2" width="56" customWidth="1"/>
    <col min="3" max="3" width="11.85546875" customWidth="1"/>
    <col min="4" max="4" width="4" hidden="1" customWidth="1"/>
    <col min="5" max="5" width="15.42578125" customWidth="1"/>
    <col min="6" max="6" width="1.7109375" hidden="1" customWidth="1"/>
    <col min="7" max="9" width="7.28515625" hidden="1" customWidth="1"/>
    <col min="10" max="15" width="0" hidden="1" customWidth="1"/>
    <col min="16" max="16" width="9.85546875" hidden="1" customWidth="1"/>
    <col min="17" max="17" width="0" hidden="1" customWidth="1"/>
    <col min="18" max="18" width="10.140625" hidden="1" customWidth="1"/>
    <col min="19" max="19" width="0" hidden="1" customWidth="1"/>
    <col min="20" max="21" width="9.140625" hidden="1" customWidth="1"/>
  </cols>
  <sheetData>
    <row r="1" spans="1:21" ht="15" customHeight="1" x14ac:dyDescent="0.25">
      <c r="A1" s="21" t="s">
        <v>29</v>
      </c>
      <c r="B1" s="23"/>
      <c r="C1" s="22"/>
      <c r="D1" s="22"/>
      <c r="E1" s="23"/>
      <c r="F1" s="3"/>
      <c r="G1" s="4" t="s">
        <v>2</v>
      </c>
      <c r="H1" s="48" t="s">
        <v>4</v>
      </c>
      <c r="I1" s="49"/>
      <c r="J1" s="48" t="s">
        <v>5</v>
      </c>
      <c r="K1" s="49"/>
      <c r="L1" s="48" t="s">
        <v>6</v>
      </c>
      <c r="M1" s="49"/>
      <c r="N1" s="48" t="s">
        <v>7</v>
      </c>
      <c r="O1" s="49"/>
      <c r="P1" s="48" t="s">
        <v>8</v>
      </c>
      <c r="Q1" s="49"/>
      <c r="R1" s="48" t="s">
        <v>9</v>
      </c>
      <c r="S1" s="49"/>
      <c r="T1" s="48" t="s">
        <v>7</v>
      </c>
      <c r="U1" s="49"/>
    </row>
    <row r="2" spans="1:21" ht="7.5" customHeight="1" thickBot="1" x14ac:dyDescent="0.3">
      <c r="A2" s="21"/>
      <c r="B2" s="23"/>
      <c r="C2" s="22"/>
      <c r="D2" s="22"/>
      <c r="E2" s="23"/>
      <c r="F2" s="3"/>
      <c r="G2" s="4" t="s">
        <v>10</v>
      </c>
      <c r="H2" s="8"/>
      <c r="I2" s="14"/>
      <c r="J2" s="48" t="e">
        <f>(#REF!*#REF!+#REF!*#REF!+#REF!*#REF!+#REF!*#REF!+#REF!*#REF!+#REF!*#REF!+#REF!*#REF!)*100</f>
        <v>#REF!</v>
      </c>
      <c r="K2" s="49"/>
      <c r="L2" s="48" t="e">
        <f>(#REF!*#REF!+#REF!*#REF!+#REF!*#REF!+#REF!*#REF!+#REF!*#REF!+#REF!*#REF!+#REF!*#REF!)*100</f>
        <v>#REF!</v>
      </c>
      <c r="M2" s="49"/>
      <c r="N2" s="48" t="e">
        <f>(#REF!*#REF!+#REF!*#REF!+#REF!*#REF!+#REF!*#REF!+#REF!*#REF!+#REF!*#REF!+#REF!*#REF!)*100</f>
        <v>#REF!</v>
      </c>
      <c r="O2" s="49"/>
      <c r="P2" s="48" t="e">
        <f>(#REF!*#REF!+#REF!*#REF!+#REF!*#REF!+#REF!*#REF!+#REF!*#REF!+#REF!*#REF!+#REF!*#REF!)*100</f>
        <v>#REF!</v>
      </c>
      <c r="Q2" s="49"/>
      <c r="R2" s="48" t="e">
        <f>(#REF!*#REF!+#REF!*#REF!+#REF!*#REF!+#REF!*#REF!+#REF!*#REF!+#REF!*#REF!+#REF!*#REF!)*100</f>
        <v>#REF!</v>
      </c>
      <c r="S2" s="49"/>
      <c r="T2" s="8"/>
      <c r="U2" s="7"/>
    </row>
    <row r="3" spans="1:21" ht="15" hidden="1" customHeight="1" x14ac:dyDescent="0.35">
      <c r="A3" s="21"/>
      <c r="B3" s="23"/>
      <c r="C3" s="22"/>
      <c r="D3" s="22"/>
      <c r="E3" s="23"/>
      <c r="F3" s="3"/>
      <c r="G3" s="4"/>
      <c r="H3" s="8"/>
      <c r="I3" s="14"/>
      <c r="J3" s="8"/>
      <c r="K3" s="7"/>
      <c r="L3" s="8"/>
      <c r="M3" s="7"/>
      <c r="N3" s="8"/>
      <c r="O3" s="7"/>
      <c r="P3" s="8"/>
      <c r="Q3" s="7"/>
      <c r="R3" s="8"/>
      <c r="S3" s="7"/>
      <c r="T3" s="8"/>
      <c r="U3" s="7"/>
    </row>
    <row r="4" spans="1:21" ht="15" hidden="1" customHeight="1" x14ac:dyDescent="0.35">
      <c r="A4" s="23"/>
      <c r="B4" s="23"/>
      <c r="C4" s="22"/>
      <c r="D4" s="22"/>
      <c r="E4" s="23"/>
      <c r="F4" s="3"/>
      <c r="G4" s="4" t="s">
        <v>3</v>
      </c>
      <c r="H4" s="12" t="e">
        <f>#REF!</f>
        <v>#REF!</v>
      </c>
      <c r="I4" s="10"/>
      <c r="J4" s="48">
        <v>520000</v>
      </c>
      <c r="K4" s="49"/>
      <c r="L4" s="48">
        <v>545000</v>
      </c>
      <c r="M4" s="49"/>
      <c r="N4" s="48">
        <v>280000</v>
      </c>
      <c r="O4" s="49"/>
      <c r="P4" s="48">
        <v>80000</v>
      </c>
      <c r="Q4" s="49"/>
      <c r="R4" s="48">
        <v>12000</v>
      </c>
      <c r="S4" s="49"/>
      <c r="T4" s="48">
        <v>280003</v>
      </c>
      <c r="U4" s="49"/>
    </row>
    <row r="5" spans="1:21" s="19" customFormat="1" ht="30" customHeight="1" x14ac:dyDescent="0.25">
      <c r="A5" s="35" t="s">
        <v>30</v>
      </c>
      <c r="B5" s="24" t="s">
        <v>12</v>
      </c>
      <c r="C5" s="24" t="s">
        <v>13</v>
      </c>
      <c r="D5" s="24"/>
      <c r="E5" s="25" t="s">
        <v>14</v>
      </c>
      <c r="F5" s="16"/>
      <c r="G5" s="15"/>
      <c r="H5" s="17"/>
      <c r="I5" s="18"/>
      <c r="J5" s="46" t="e">
        <f>J4/K6</f>
        <v>#REF!</v>
      </c>
      <c r="K5" s="47"/>
      <c r="L5" s="46" t="e">
        <f>L4/M6</f>
        <v>#REF!</v>
      </c>
      <c r="M5" s="47"/>
      <c r="N5" s="46" t="e">
        <f>N4/O6</f>
        <v>#REF!</v>
      </c>
      <c r="O5" s="47"/>
      <c r="P5" s="46" t="e">
        <f t="shared" ref="P5" si="0">P4/Q6</f>
        <v>#REF!</v>
      </c>
      <c r="Q5" s="47"/>
      <c r="R5" s="46" t="e">
        <f t="shared" ref="R5" si="1">R4/S6</f>
        <v>#REF!</v>
      </c>
      <c r="S5" s="47"/>
      <c r="T5" s="46" t="e">
        <f t="shared" ref="T5" si="2">T4/U6</f>
        <v>#REF!</v>
      </c>
      <c r="U5" s="47"/>
    </row>
    <row r="6" spans="1:21" ht="45" customHeight="1" thickBot="1" x14ac:dyDescent="0.3">
      <c r="A6" s="26" t="s">
        <v>31</v>
      </c>
      <c r="B6" s="27" t="s">
        <v>1</v>
      </c>
      <c r="C6" s="27">
        <f>SUM(C7:C11)</f>
        <v>100</v>
      </c>
      <c r="D6" s="34"/>
      <c r="E6" s="56" t="s">
        <v>40</v>
      </c>
      <c r="F6" s="2"/>
      <c r="G6" s="4"/>
      <c r="H6" s="6" t="e">
        <f>K6+M6+O6+Q6+S6+U6</f>
        <v>#REF!</v>
      </c>
      <c r="I6" s="13" t="e">
        <f>SUM(#REF!)</f>
        <v>#REF!</v>
      </c>
      <c r="J6" s="11" t="e">
        <f>K6/$C$6</f>
        <v>#REF!</v>
      </c>
      <c r="K6" s="4" t="e">
        <f>SUM(#REF!)</f>
        <v>#REF!</v>
      </c>
      <c r="L6" s="11" t="e">
        <f>M6/$C$6</f>
        <v>#REF!</v>
      </c>
      <c r="M6" s="4" t="e">
        <f>SUM(#REF!)</f>
        <v>#REF!</v>
      </c>
      <c r="N6" s="11" t="e">
        <f>O6/$C$6</f>
        <v>#REF!</v>
      </c>
      <c r="O6" s="4" t="e">
        <f>SUM(#REF!)</f>
        <v>#REF!</v>
      </c>
      <c r="P6" s="11" t="e">
        <f t="shared" ref="P6" si="3">Q6/$C$6</f>
        <v>#REF!</v>
      </c>
      <c r="Q6" s="4" t="e">
        <f>SUM(#REF!)</f>
        <v>#REF!</v>
      </c>
      <c r="R6" s="11" t="e">
        <f t="shared" ref="R6" si="4">S6/$C$6</f>
        <v>#REF!</v>
      </c>
      <c r="S6" s="4" t="e">
        <f>SUM(#REF!)</f>
        <v>#REF!</v>
      </c>
      <c r="T6" s="11" t="e">
        <f t="shared" ref="T6" si="5">U6/$C$6</f>
        <v>#REF!</v>
      </c>
      <c r="U6" s="4" t="e">
        <f>SUM(#REF!)</f>
        <v>#REF!</v>
      </c>
    </row>
    <row r="7" spans="1:21" s="20" customFormat="1" ht="15" customHeight="1" thickTop="1" x14ac:dyDescent="0.2">
      <c r="A7" s="36">
        <v>1</v>
      </c>
      <c r="B7" s="29" t="s">
        <v>21</v>
      </c>
      <c r="C7" s="30">
        <v>40</v>
      </c>
      <c r="D7" s="31"/>
      <c r="E7" s="57"/>
      <c r="F7" s="3"/>
      <c r="G7" s="5"/>
      <c r="H7" s="3"/>
      <c r="I7" s="9"/>
      <c r="J7" s="9"/>
      <c r="K7" s="9"/>
      <c r="L7" s="3"/>
      <c r="M7" s="3"/>
      <c r="N7" s="3"/>
      <c r="O7" s="3"/>
    </row>
    <row r="8" spans="1:21" s="20" customFormat="1" ht="25.5" x14ac:dyDescent="0.2">
      <c r="A8" s="37">
        <v>2</v>
      </c>
      <c r="B8" s="29" t="s">
        <v>33</v>
      </c>
      <c r="C8" s="30">
        <v>30</v>
      </c>
      <c r="D8" s="31"/>
      <c r="E8" s="57"/>
      <c r="F8" s="3"/>
      <c r="G8" s="5"/>
      <c r="H8" s="3"/>
      <c r="I8" s="9"/>
      <c r="J8" s="9"/>
      <c r="K8" s="9"/>
      <c r="L8" s="3"/>
      <c r="M8" s="3"/>
      <c r="N8" s="3"/>
      <c r="O8" s="3"/>
    </row>
    <row r="9" spans="1:21" s="20" customFormat="1" ht="25.5" x14ac:dyDescent="0.2">
      <c r="A9" s="37">
        <v>3</v>
      </c>
      <c r="B9" s="29" t="s">
        <v>22</v>
      </c>
      <c r="C9" s="30">
        <v>15</v>
      </c>
      <c r="D9" s="31"/>
      <c r="E9" s="57"/>
      <c r="F9" s="3"/>
      <c r="G9" s="5"/>
      <c r="H9" s="3"/>
      <c r="I9" s="9"/>
      <c r="J9" s="9"/>
      <c r="K9" s="9"/>
      <c r="L9" s="3"/>
      <c r="M9" s="3"/>
      <c r="N9" s="3"/>
      <c r="O9" s="3"/>
    </row>
    <row r="10" spans="1:21" s="20" customFormat="1" ht="15" customHeight="1" x14ac:dyDescent="0.2">
      <c r="A10" s="37">
        <v>4</v>
      </c>
      <c r="B10" s="29" t="s">
        <v>27</v>
      </c>
      <c r="C10" s="30">
        <v>10</v>
      </c>
      <c r="D10" s="31"/>
      <c r="E10" s="57"/>
      <c r="F10" s="3"/>
      <c r="G10" s="5"/>
      <c r="H10" s="3"/>
      <c r="I10" s="9"/>
      <c r="J10" s="9"/>
      <c r="K10" s="9"/>
      <c r="L10" s="3"/>
      <c r="M10" s="3"/>
      <c r="N10" s="3"/>
      <c r="O10" s="3"/>
    </row>
    <row r="11" spans="1:21" s="20" customFormat="1" ht="15" customHeight="1" x14ac:dyDescent="0.2">
      <c r="A11" s="37">
        <v>5</v>
      </c>
      <c r="B11" s="29" t="s">
        <v>25</v>
      </c>
      <c r="C11" s="30">
        <v>5</v>
      </c>
      <c r="D11" s="32"/>
      <c r="E11" s="57"/>
      <c r="F11" s="3"/>
      <c r="G11" s="5"/>
      <c r="H11" s="3"/>
      <c r="I11" s="9"/>
      <c r="J11" s="9"/>
      <c r="K11" s="9"/>
      <c r="L11" s="3"/>
      <c r="M11" s="3"/>
      <c r="N11" s="3"/>
      <c r="O11" s="3"/>
    </row>
    <row r="12" spans="1:21" s="20" customFormat="1" ht="45.75" customHeight="1" x14ac:dyDescent="0.25">
      <c r="A12" s="53" t="s">
        <v>24</v>
      </c>
      <c r="B12" s="54"/>
      <c r="C12" s="55"/>
      <c r="D12" s="31"/>
      <c r="E12" s="58"/>
      <c r="F12" s="3"/>
      <c r="G12" s="5"/>
      <c r="H12" s="3"/>
      <c r="I12" s="9"/>
      <c r="J12" s="9"/>
      <c r="K12" s="9"/>
      <c r="L12" s="3"/>
      <c r="M12" s="3"/>
      <c r="N12" s="3"/>
      <c r="O12" s="3"/>
    </row>
    <row r="13" spans="1:21" ht="76.5" customHeight="1" thickBot="1" x14ac:dyDescent="0.3">
      <c r="A13" s="26" t="s">
        <v>32</v>
      </c>
      <c r="B13" s="27" t="s">
        <v>1</v>
      </c>
      <c r="C13" s="27">
        <f>SUM(C14:C19)</f>
        <v>100</v>
      </c>
      <c r="D13" s="28"/>
      <c r="E13" s="50" t="s">
        <v>28</v>
      </c>
      <c r="F13" s="3"/>
      <c r="G13" s="5"/>
      <c r="H13" s="3"/>
      <c r="I13" s="9"/>
      <c r="J13" s="9"/>
      <c r="K13" s="9"/>
      <c r="L13" s="3"/>
      <c r="M13" s="3"/>
      <c r="N13" s="3"/>
      <c r="O13" s="1"/>
    </row>
    <row r="14" spans="1:21" s="20" customFormat="1" ht="15" customHeight="1" thickTop="1" x14ac:dyDescent="0.2">
      <c r="A14" s="36">
        <v>1</v>
      </c>
      <c r="B14" s="29" t="s">
        <v>11</v>
      </c>
      <c r="C14" s="30">
        <v>30</v>
      </c>
      <c r="D14" s="31"/>
      <c r="E14" s="51"/>
      <c r="F14" s="3"/>
      <c r="G14" s="5"/>
      <c r="H14" s="3"/>
      <c r="I14" s="9"/>
      <c r="J14" s="9"/>
      <c r="K14" s="9"/>
      <c r="L14" s="3"/>
      <c r="M14" s="3"/>
      <c r="N14" s="3"/>
      <c r="O14" s="3"/>
    </row>
    <row r="15" spans="1:21" s="20" customFormat="1" ht="25.5" x14ac:dyDescent="0.2">
      <c r="A15" s="37">
        <v>2</v>
      </c>
      <c r="B15" s="29" t="s">
        <v>18</v>
      </c>
      <c r="C15" s="30">
        <v>20</v>
      </c>
      <c r="D15" s="31"/>
      <c r="E15" s="51"/>
      <c r="F15" s="3"/>
      <c r="G15" s="5"/>
      <c r="H15" s="3"/>
      <c r="I15" s="9"/>
      <c r="J15" s="9"/>
      <c r="K15" s="9"/>
      <c r="L15" s="3"/>
      <c r="M15" s="3"/>
      <c r="N15" s="3"/>
      <c r="O15" s="3"/>
    </row>
    <row r="16" spans="1:21" s="20" customFormat="1" ht="25.5" x14ac:dyDescent="0.2">
      <c r="A16" s="37">
        <v>3</v>
      </c>
      <c r="B16" s="29" t="s">
        <v>23</v>
      </c>
      <c r="C16" s="30">
        <v>15</v>
      </c>
      <c r="D16" s="31"/>
      <c r="E16" s="51"/>
      <c r="F16" s="3"/>
      <c r="G16" s="5"/>
      <c r="H16" s="3"/>
      <c r="I16" s="9"/>
      <c r="J16" s="9"/>
      <c r="K16" s="9"/>
      <c r="L16" s="3"/>
      <c r="M16" s="3"/>
      <c r="N16" s="3"/>
      <c r="O16" s="3"/>
    </row>
    <row r="17" spans="1:15" s="20" customFormat="1" ht="15" customHeight="1" x14ac:dyDescent="0.2">
      <c r="A17" s="37">
        <v>4</v>
      </c>
      <c r="B17" s="29" t="s">
        <v>19</v>
      </c>
      <c r="C17" s="30">
        <v>15</v>
      </c>
      <c r="D17" s="31"/>
      <c r="E17" s="51"/>
      <c r="F17" s="3"/>
      <c r="G17" s="5"/>
      <c r="H17" s="3"/>
      <c r="I17" s="9"/>
      <c r="J17" s="9"/>
      <c r="K17" s="9"/>
      <c r="L17" s="3"/>
      <c r="M17" s="3"/>
      <c r="N17" s="3"/>
      <c r="O17" s="3"/>
    </row>
    <row r="18" spans="1:15" s="20" customFormat="1" ht="15" customHeight="1" x14ac:dyDescent="0.2">
      <c r="A18" s="37">
        <v>5</v>
      </c>
      <c r="B18" s="29" t="s">
        <v>15</v>
      </c>
      <c r="C18" s="30">
        <v>10</v>
      </c>
      <c r="D18" s="31"/>
      <c r="E18" s="51"/>
      <c r="F18" s="3"/>
      <c r="G18" s="5"/>
      <c r="H18" s="3"/>
      <c r="I18" s="9"/>
      <c r="J18" s="9"/>
      <c r="K18" s="9"/>
      <c r="L18" s="3"/>
      <c r="M18" s="3"/>
      <c r="N18" s="3"/>
      <c r="O18" s="3"/>
    </row>
    <row r="19" spans="1:15" s="20" customFormat="1" ht="15" customHeight="1" x14ac:dyDescent="0.2">
      <c r="A19" s="37">
        <v>6</v>
      </c>
      <c r="B19" s="29" t="s">
        <v>20</v>
      </c>
      <c r="C19" s="30">
        <v>10</v>
      </c>
      <c r="D19" s="32"/>
      <c r="E19" s="52"/>
      <c r="F19" s="3"/>
      <c r="G19" s="5"/>
      <c r="H19" s="3"/>
      <c r="I19" s="9"/>
      <c r="J19" s="9"/>
      <c r="K19" s="9"/>
      <c r="L19" s="3"/>
      <c r="M19" s="3"/>
      <c r="N19" s="3"/>
      <c r="O19" s="3"/>
    </row>
    <row r="20" spans="1:15" s="20" customFormat="1" ht="30" customHeight="1" thickBot="1" x14ac:dyDescent="0.25">
      <c r="A20" s="26" t="s">
        <v>35</v>
      </c>
      <c r="B20" s="27" t="s">
        <v>1</v>
      </c>
      <c r="C20" s="27">
        <f>SUM(C21:C26)</f>
        <v>100</v>
      </c>
      <c r="D20" s="28"/>
      <c r="E20" s="50" t="s">
        <v>34</v>
      </c>
      <c r="F20" s="3"/>
      <c r="G20" s="5"/>
      <c r="H20" s="3"/>
      <c r="I20" s="9"/>
      <c r="J20" s="9"/>
      <c r="K20" s="9"/>
      <c r="L20" s="3"/>
      <c r="M20" s="3"/>
      <c r="N20" s="3"/>
      <c r="O20" s="3"/>
    </row>
    <row r="21" spans="1:15" s="20" customFormat="1" ht="26.25" thickTop="1" x14ac:dyDescent="0.2">
      <c r="A21" s="36">
        <v>1</v>
      </c>
      <c r="B21" s="33" t="s">
        <v>26</v>
      </c>
      <c r="C21" s="30">
        <v>40</v>
      </c>
      <c r="D21" s="31"/>
      <c r="E21" s="51"/>
      <c r="F21" s="3"/>
      <c r="G21" s="5"/>
      <c r="H21" s="3"/>
      <c r="I21" s="9"/>
      <c r="J21" s="9"/>
      <c r="K21" s="9"/>
      <c r="L21" s="3"/>
      <c r="M21" s="3"/>
      <c r="N21" s="3"/>
      <c r="O21" s="3"/>
    </row>
    <row r="22" spans="1:15" s="20" customFormat="1" ht="12.75" x14ac:dyDescent="0.2">
      <c r="A22" s="37">
        <v>2</v>
      </c>
      <c r="B22" s="33" t="s">
        <v>17</v>
      </c>
      <c r="C22" s="30">
        <v>20</v>
      </c>
      <c r="D22" s="31"/>
      <c r="E22" s="51"/>
      <c r="F22" s="3"/>
      <c r="G22" s="5"/>
      <c r="H22" s="3"/>
      <c r="I22" s="9"/>
      <c r="J22" s="9"/>
      <c r="K22" s="9"/>
      <c r="L22" s="3"/>
      <c r="M22" s="3"/>
      <c r="N22" s="3"/>
      <c r="O22" s="3"/>
    </row>
    <row r="23" spans="1:15" s="20" customFormat="1" ht="25.5" x14ac:dyDescent="0.2">
      <c r="A23" s="37">
        <v>3</v>
      </c>
      <c r="B23" s="29" t="s">
        <v>23</v>
      </c>
      <c r="C23" s="30">
        <v>15</v>
      </c>
      <c r="D23" s="31"/>
      <c r="E23" s="51"/>
      <c r="F23" s="3"/>
      <c r="G23" s="5"/>
      <c r="H23" s="3"/>
      <c r="I23" s="9"/>
      <c r="J23" s="9"/>
      <c r="K23" s="9"/>
      <c r="L23" s="3"/>
      <c r="M23" s="3"/>
      <c r="N23" s="3"/>
      <c r="O23" s="3"/>
    </row>
    <row r="24" spans="1:15" s="20" customFormat="1" ht="15" customHeight="1" x14ac:dyDescent="0.2">
      <c r="A24" s="37">
        <v>4</v>
      </c>
      <c r="B24" s="33" t="s">
        <v>16</v>
      </c>
      <c r="C24" s="30">
        <v>10</v>
      </c>
      <c r="D24" s="31"/>
      <c r="E24" s="51"/>
      <c r="F24" s="3"/>
      <c r="G24" s="5"/>
      <c r="H24" s="3"/>
      <c r="I24" s="9"/>
      <c r="J24" s="9"/>
      <c r="K24" s="9"/>
      <c r="L24" s="3"/>
      <c r="M24" s="3"/>
      <c r="N24" s="3"/>
      <c r="O24" s="3"/>
    </row>
    <row r="25" spans="1:15" s="20" customFormat="1" ht="15" customHeight="1" x14ac:dyDescent="0.2">
      <c r="A25" s="37">
        <v>5</v>
      </c>
      <c r="B25" s="33" t="s">
        <v>0</v>
      </c>
      <c r="C25" s="30">
        <v>10</v>
      </c>
      <c r="D25" s="31"/>
      <c r="E25" s="51"/>
      <c r="F25" s="3"/>
      <c r="G25" s="5"/>
      <c r="H25" s="3"/>
      <c r="I25" s="9"/>
      <c r="J25" s="9"/>
      <c r="K25" s="9"/>
      <c r="L25" s="3"/>
      <c r="M25" s="3"/>
      <c r="N25" s="3"/>
      <c r="O25" s="3"/>
    </row>
    <row r="26" spans="1:15" s="20" customFormat="1" ht="15" customHeight="1" x14ac:dyDescent="0.2">
      <c r="A26" s="38">
        <v>6</v>
      </c>
      <c r="B26" s="39" t="s">
        <v>20</v>
      </c>
      <c r="C26" s="40">
        <v>5</v>
      </c>
      <c r="D26" s="31"/>
      <c r="E26" s="51"/>
      <c r="F26" s="3"/>
      <c r="G26" s="5"/>
      <c r="H26" s="3"/>
      <c r="I26" s="9"/>
      <c r="J26" s="9"/>
      <c r="K26" s="9"/>
      <c r="L26" s="3"/>
      <c r="M26" s="3"/>
      <c r="N26" s="3"/>
      <c r="O26" s="3"/>
    </row>
    <row r="27" spans="1:15" ht="47.25" customHeight="1" thickBot="1" x14ac:dyDescent="0.3">
      <c r="A27" s="42" t="s">
        <v>36</v>
      </c>
      <c r="B27" s="45" t="s">
        <v>39</v>
      </c>
      <c r="C27" s="41" t="s">
        <v>37</v>
      </c>
      <c r="D27" s="43"/>
      <c r="E27" s="44" t="s">
        <v>38</v>
      </c>
    </row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</sheetData>
  <mergeCells count="28">
    <mergeCell ref="A12:C12"/>
    <mergeCell ref="L1:M1"/>
    <mergeCell ref="L4:M4"/>
    <mergeCell ref="L5:M5"/>
    <mergeCell ref="E6:E12"/>
    <mergeCell ref="N1:O1"/>
    <mergeCell ref="N4:O4"/>
    <mergeCell ref="N5:O5"/>
    <mergeCell ref="E20:E26"/>
    <mergeCell ref="E13:E19"/>
    <mergeCell ref="J1:K1"/>
    <mergeCell ref="J4:K4"/>
    <mergeCell ref="J5:K5"/>
    <mergeCell ref="H1:I1"/>
    <mergeCell ref="P1:Q1"/>
    <mergeCell ref="R1:S1"/>
    <mergeCell ref="T1:U1"/>
    <mergeCell ref="P4:Q4"/>
    <mergeCell ref="R4:S4"/>
    <mergeCell ref="T4:U4"/>
    <mergeCell ref="P5:Q5"/>
    <mergeCell ref="R5:S5"/>
    <mergeCell ref="T5:U5"/>
    <mergeCell ref="J2:K2"/>
    <mergeCell ref="L2:M2"/>
    <mergeCell ref="N2:O2"/>
    <mergeCell ref="P2:Q2"/>
    <mergeCell ref="R2:S2"/>
  </mergeCells>
  <pageMargins left="0.25" right="0.25" top="0.75" bottom="0.75" header="0.3" footer="0.3"/>
  <pageSetup paperSize="9" scale="94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Hodnocení</vt:lpstr>
      <vt:lpstr>List3</vt:lpstr>
      <vt:lpstr>Hodnocení!Oblast_tisku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Henczeová</dc:creator>
  <cp:lastModifiedBy>Honza Mareš</cp:lastModifiedBy>
  <cp:lastPrinted>2023-11-22T09:08:31Z</cp:lastPrinted>
  <dcterms:created xsi:type="dcterms:W3CDTF">2015-06-04T06:36:09Z</dcterms:created>
  <dcterms:modified xsi:type="dcterms:W3CDTF">2024-10-16T11:26:25Z</dcterms:modified>
</cp:coreProperties>
</file>